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0"/>
  </bookViews>
  <sheets>
    <sheet name="на 01.05.2019 г" sheetId="1" r:id="rId1"/>
  </sheets>
  <definedNames/>
  <calcPr fullCalcOnLoad="1"/>
</workbook>
</file>

<file path=xl/sharedStrings.xml><?xml version="1.0" encoding="utf-8"?>
<sst xmlns="http://schemas.openxmlformats.org/spreadsheetml/2006/main" count="122" uniqueCount="78">
  <si>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</si>
  <si>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</si>
  <si>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</si>
  <si>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</si>
  <si>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</si>
  <si>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</si>
  <si>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</si>
  <si>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</si>
  <si>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</si>
  <si>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</si>
  <si>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</si>
  <si>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</si>
  <si>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</si>
  <si>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</si>
  <si>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</si>
  <si>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</si>
  <si>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</si>
  <si>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</si>
  <si>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</si>
  <si>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</si>
  <si>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</si>
  <si>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</si>
  <si>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</si>
  <si>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</si>
  <si>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</si>
  <si>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</si>
  <si>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</si>
  <si>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</si>
  <si>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</si>
  <si>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</si>
  <si>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</si>
  <si>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</si>
  <si>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</si>
  <si>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</si>
  <si>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</si>
  <si>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</si>
  <si>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</si>
  <si>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</si>
  <si>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</si>
  <si>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</si>
  <si>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</si>
  <si>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</si>
  <si>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</si>
  <si>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</si>
  <si>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</si>
  <si>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</si>
  <si>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</si>
  <si>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</si>
  <si>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</si>
  <si>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</si>
  <si>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</si>
  <si>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</si>
  <si>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</si>
  <si>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</si>
  <si>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</si>
  <si>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</si>
  <si>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</si>
  <si>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</si>
  <si>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</si>
  <si>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</si>
  <si>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</si>
  <si>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</si>
  <si>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</si>
  <si>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</si>
  <si>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</si>
  <si>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</si>
  <si>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</si>
  <si>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</si>
  <si>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</si>
  <si>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</si>
  <si>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</si>
  <si>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тыс.руб</t>
  </si>
  <si>
    <t>Предельный объем расходов на обслуживание муниципального долга - 13 тыс. руб.</t>
  </si>
  <si>
    <t xml:space="preserve"> 13049,9 тыс.руб.</t>
  </si>
  <si>
    <t>по состоянию на 01.05.2019 г.</t>
  </si>
  <si>
    <t>Верхний предел муниципального долга, установленный по состоянию на 01.05.2019 г.  - 18049 тыс.руб.</t>
  </si>
  <si>
    <t>Объем доходов без учета финансовой помощи из бюджетов других уровней бюджетной системы Российской Федерации - 138292,8 тыс.руб.</t>
  </si>
  <si>
    <t xml:space="preserve">Объем муниципального долга по состоянию на 01.05.2019г. -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</si>
</sst>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  <numFmt numFmtId="173" formatCode="#,##0.00&quot;р.&quot;"/>
    <numFmt numFmtId="174" formatCode="0.00000"/>
    <numFmt numFmtId="175" formatCode="0.000000"/>
    <numFmt numFmtId="176" formatCode="0.0000"/>
    <numFmt numFmtId="177" formatCode="#,##0.0000"/>
    <numFmt numFmtId="178" formatCode="#,##0.00000"/>
    <numFmt numFmtId="179" formatCode="0.000"/>
    <numFmt numFmtId="180" formatCode="0.0"/>
    <numFmt numFmtId="181" formatCode="#,##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80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I28" sqref="I28"/>
    </sheetView>
  </sheetViews>
  <sheetFormatPr defaultColWidth="9.00390625" defaultRowHeight="12.75"/>
  <cols>
    <col min="1" max="1" width="6.625" style="0" customWidth="1"/>
    <col min="2" max="2" width="10.8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3.375" style="0" customWidth="1"/>
    <col min="8" max="8" width="10.25390625" style="0" customWidth="1"/>
    <col min="9" max="9" width="11.625" style="0" customWidth="1"/>
    <col min="10" max="10" width="8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0" width="8.125" style="0" customWidth="1"/>
    <col min="21" max="21" width="7.125" style="0" customWidth="1"/>
    <col min="22" max="22" width="11.25390625" style="0" customWidth="1"/>
    <col min="23" max="23" width="8.625" style="0" customWidth="1"/>
    <col min="24" max="24" width="7.6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8.125" style="0" customWidth="1"/>
    <col min="29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39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51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64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74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14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72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76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77</v>
      </c>
      <c r="D12" s="68"/>
      <c r="E12" s="68"/>
      <c r="F12" s="68"/>
      <c r="G12" s="68"/>
      <c r="H12" s="68"/>
      <c r="I12" s="69" t="s">
        <v>73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15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71</v>
      </c>
      <c r="AH13" s="61"/>
    </row>
    <row r="14" spans="1:36" ht="23.25" customHeight="1">
      <c r="A14" s="139" t="s">
        <v>25</v>
      </c>
      <c r="B14" s="139" t="s">
        <v>26</v>
      </c>
      <c r="C14" s="127" t="s">
        <v>0</v>
      </c>
      <c r="D14" s="127" t="s">
        <v>38</v>
      </c>
      <c r="E14" s="127" t="s">
        <v>27</v>
      </c>
      <c r="F14" s="127" t="s">
        <v>28</v>
      </c>
      <c r="G14" s="127" t="s">
        <v>29</v>
      </c>
      <c r="H14" s="127" t="s">
        <v>16</v>
      </c>
      <c r="I14" s="130" t="s">
        <v>1</v>
      </c>
      <c r="J14" s="131"/>
      <c r="K14" s="127" t="s">
        <v>23</v>
      </c>
      <c r="L14" s="127" t="s">
        <v>17</v>
      </c>
      <c r="M14" s="127" t="s">
        <v>18</v>
      </c>
      <c r="N14" s="96" t="s">
        <v>19</v>
      </c>
      <c r="O14" s="97"/>
      <c r="P14" s="97"/>
      <c r="Q14" s="97"/>
      <c r="R14" s="98"/>
      <c r="S14" s="102" t="s">
        <v>32</v>
      </c>
      <c r="T14" s="103"/>
      <c r="U14" s="104"/>
      <c r="V14" s="102" t="s">
        <v>2</v>
      </c>
      <c r="W14" s="103"/>
      <c r="X14" s="103"/>
      <c r="Y14" s="103"/>
      <c r="Z14" s="104"/>
      <c r="AA14" s="111" t="s">
        <v>33</v>
      </c>
      <c r="AB14" s="112"/>
      <c r="AC14" s="113"/>
      <c r="AD14" s="120" t="s">
        <v>13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5</v>
      </c>
      <c r="O16" s="126"/>
      <c r="P16" s="89"/>
      <c r="Q16" s="88" t="s">
        <v>4</v>
      </c>
      <c r="R16" s="89"/>
      <c r="S16" s="108"/>
      <c r="T16" s="109"/>
      <c r="U16" s="110"/>
      <c r="V16" s="88" t="s">
        <v>3</v>
      </c>
      <c r="W16" s="126"/>
      <c r="X16" s="89"/>
      <c r="Y16" s="88" t="s">
        <v>20</v>
      </c>
      <c r="Z16" s="89"/>
      <c r="AA16" s="117"/>
      <c r="AB16" s="118"/>
      <c r="AC16" s="119"/>
      <c r="AD16" s="88" t="s">
        <v>5</v>
      </c>
      <c r="AE16" s="126"/>
      <c r="AF16" s="89"/>
      <c r="AG16" s="88" t="s">
        <v>4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30</v>
      </c>
      <c r="J17" s="36" t="s">
        <v>31</v>
      </c>
      <c r="K17" s="129"/>
      <c r="L17" s="129"/>
      <c r="M17" s="129"/>
      <c r="N17" s="37" t="s">
        <v>21</v>
      </c>
      <c r="O17" s="37" t="s">
        <v>6</v>
      </c>
      <c r="P17" s="38" t="s">
        <v>7</v>
      </c>
      <c r="Q17" s="37" t="s">
        <v>21</v>
      </c>
      <c r="R17" s="37" t="s">
        <v>6</v>
      </c>
      <c r="S17" s="37" t="s">
        <v>21</v>
      </c>
      <c r="T17" s="37" t="s">
        <v>6</v>
      </c>
      <c r="U17" s="37" t="s">
        <v>7</v>
      </c>
      <c r="V17" s="37" t="s">
        <v>21</v>
      </c>
      <c r="W17" s="37" t="s">
        <v>6</v>
      </c>
      <c r="X17" s="37" t="s">
        <v>7</v>
      </c>
      <c r="Y17" s="37" t="s">
        <v>21</v>
      </c>
      <c r="Z17" s="37" t="s">
        <v>6</v>
      </c>
      <c r="AA17" s="37" t="s">
        <v>21</v>
      </c>
      <c r="AB17" s="37" t="s">
        <v>6</v>
      </c>
      <c r="AC17" s="37" t="s">
        <v>7</v>
      </c>
      <c r="AD17" s="37" t="s">
        <v>21</v>
      </c>
      <c r="AE17" s="37" t="s">
        <v>6</v>
      </c>
      <c r="AF17" s="37" t="s">
        <v>7</v>
      </c>
      <c r="AG17" s="37" t="s">
        <v>21</v>
      </c>
      <c r="AH17" s="37" t="s">
        <v>6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27</v>
      </c>
      <c r="AB18" s="16">
        <v>28</v>
      </c>
      <c r="AC18" s="16">
        <v>29</v>
      </c>
      <c r="AD18" s="16">
        <v>30</v>
      </c>
      <c r="AE18" s="16">
        <v>31</v>
      </c>
      <c r="AF18" s="16">
        <f t="shared" si="0"/>
        <v>32</v>
      </c>
      <c r="AG18" s="16">
        <f t="shared" si="0"/>
        <v>33</v>
      </c>
      <c r="AH18" s="16">
        <v>34</v>
      </c>
      <c r="AI18" s="8"/>
      <c r="AJ18" s="8"/>
    </row>
    <row r="19" spans="1:37" ht="12.75">
      <c r="A19" s="90" t="s">
        <v>34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8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5.75" customHeight="1">
      <c r="A22" s="90" t="s">
        <v>35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48.75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54.7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75" customHeight="1" hidden="1">
      <c r="A25" s="60">
        <v>1</v>
      </c>
      <c r="B25" s="49" t="s">
        <v>44</v>
      </c>
      <c r="C25" s="43" t="s">
        <v>46</v>
      </c>
      <c r="D25" s="43" t="s">
        <v>43</v>
      </c>
      <c r="E25" s="43" t="s">
        <v>45</v>
      </c>
      <c r="F25" s="43" t="s">
        <v>41</v>
      </c>
      <c r="G25" s="43" t="s">
        <v>40</v>
      </c>
      <c r="H25" s="49" t="s">
        <v>44</v>
      </c>
      <c r="I25" s="44">
        <v>42930</v>
      </c>
      <c r="J25" s="44">
        <v>42929</v>
      </c>
      <c r="K25" s="43"/>
      <c r="L25" s="43" t="s">
        <v>42</v>
      </c>
      <c r="M25" s="45" t="s">
        <v>22</v>
      </c>
      <c r="N25" s="43"/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/>
      <c r="U25" s="46">
        <v>0</v>
      </c>
      <c r="V25" s="47"/>
      <c r="W25" s="47"/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54.75" customHeight="1" hidden="1">
      <c r="A26" s="60">
        <v>2</v>
      </c>
      <c r="B26" s="49" t="s">
        <v>47</v>
      </c>
      <c r="C26" s="43" t="s">
        <v>48</v>
      </c>
      <c r="D26" s="43" t="s">
        <v>49</v>
      </c>
      <c r="E26" s="43" t="s">
        <v>50</v>
      </c>
      <c r="F26" s="43" t="s">
        <v>41</v>
      </c>
      <c r="G26" s="43" t="s">
        <v>40</v>
      </c>
      <c r="H26" s="49" t="s">
        <v>47</v>
      </c>
      <c r="I26" s="44">
        <v>42964</v>
      </c>
      <c r="J26" s="44">
        <v>42964</v>
      </c>
      <c r="K26" s="43"/>
      <c r="L26" s="43" t="s">
        <v>42</v>
      </c>
      <c r="M26" s="45" t="s">
        <v>22</v>
      </c>
      <c r="N26" s="43"/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/>
      <c r="U26" s="46">
        <v>0</v>
      </c>
      <c r="V26" s="47"/>
      <c r="W26" s="47"/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69" customHeight="1" hidden="1">
      <c r="A27" s="60">
        <v>3</v>
      </c>
      <c r="B27" s="49" t="s">
        <v>52</v>
      </c>
      <c r="C27" s="43" t="s">
        <v>53</v>
      </c>
      <c r="D27" s="43" t="s">
        <v>54</v>
      </c>
      <c r="E27" s="43" t="s">
        <v>55</v>
      </c>
      <c r="F27" s="43" t="s">
        <v>41</v>
      </c>
      <c r="G27" s="43" t="s">
        <v>40</v>
      </c>
      <c r="H27" s="49" t="s">
        <v>52</v>
      </c>
      <c r="I27" s="44">
        <v>43080</v>
      </c>
      <c r="J27" s="80"/>
      <c r="K27" s="43"/>
      <c r="L27" s="43" t="s">
        <v>42</v>
      </c>
      <c r="M27" s="45" t="s">
        <v>22</v>
      </c>
      <c r="N27" s="43"/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/>
      <c r="U27" s="46">
        <v>0</v>
      </c>
      <c r="V27" s="47"/>
      <c r="W27" s="47"/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21">
        <f>N27+S27-V27-AA27</f>
        <v>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1</v>
      </c>
      <c r="B28" s="49" t="s">
        <v>58</v>
      </c>
      <c r="C28" s="43" t="s">
        <v>57</v>
      </c>
      <c r="D28" s="43" t="s">
        <v>56</v>
      </c>
      <c r="E28" s="43" t="s">
        <v>63</v>
      </c>
      <c r="F28" s="43" t="s">
        <v>41</v>
      </c>
      <c r="G28" s="43" t="s">
        <v>40</v>
      </c>
      <c r="H28" s="49" t="s">
        <v>58</v>
      </c>
      <c r="I28" s="55">
        <v>45625</v>
      </c>
      <c r="J28" s="80"/>
      <c r="K28" s="43">
        <v>7807000</v>
      </c>
      <c r="L28" s="43" t="s">
        <v>69</v>
      </c>
      <c r="M28" s="45" t="s">
        <v>22</v>
      </c>
      <c r="N28" s="43">
        <v>1868698.39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f>N28+S28-V28</f>
        <v>1868698.39</v>
      </c>
      <c r="AE28" s="47">
        <f>O28+T28-W28-AB28</f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2</v>
      </c>
      <c r="B29" s="49" t="s">
        <v>59</v>
      </c>
      <c r="C29" s="43" t="s">
        <v>62</v>
      </c>
      <c r="D29" s="43" t="s">
        <v>60</v>
      </c>
      <c r="E29" s="43" t="s">
        <v>61</v>
      </c>
      <c r="F29" s="43" t="s">
        <v>41</v>
      </c>
      <c r="G29" s="43" t="s">
        <v>40</v>
      </c>
      <c r="H29" s="49" t="s">
        <v>59</v>
      </c>
      <c r="I29" s="55">
        <v>45625</v>
      </c>
      <c r="J29" s="43"/>
      <c r="K29" s="43">
        <v>2757368</v>
      </c>
      <c r="L29" s="43" t="s">
        <v>69</v>
      </c>
      <c r="M29" s="45" t="s">
        <v>22</v>
      </c>
      <c r="N29" s="43">
        <v>875975.52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</f>
        <v>875975.52</v>
      </c>
      <c r="AE29" s="21">
        <f>O29+T29-W29-Z29-AB29</f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3</v>
      </c>
      <c r="B30" s="55">
        <v>42612</v>
      </c>
      <c r="C30" s="43" t="s">
        <v>66</v>
      </c>
      <c r="D30" s="43" t="s">
        <v>67</v>
      </c>
      <c r="E30" s="43" t="s">
        <v>68</v>
      </c>
      <c r="F30" s="43" t="s">
        <v>41</v>
      </c>
      <c r="G30" s="43" t="s">
        <v>40</v>
      </c>
      <c r="H30" s="55">
        <v>42612</v>
      </c>
      <c r="I30" s="55">
        <v>45625</v>
      </c>
      <c r="J30" s="43"/>
      <c r="K30" s="43">
        <v>19524000</v>
      </c>
      <c r="L30" s="43" t="s">
        <v>69</v>
      </c>
      <c r="M30" s="45" t="s">
        <v>22</v>
      </c>
      <c r="N30" s="45">
        <v>10305233.2</v>
      </c>
      <c r="O30" s="46">
        <v>0</v>
      </c>
      <c r="P30" s="46">
        <v>0</v>
      </c>
      <c r="Q30" s="46">
        <v>0</v>
      </c>
      <c r="R30" s="46">
        <v>0</v>
      </c>
      <c r="S30" s="43">
        <v>0</v>
      </c>
      <c r="T30" s="46">
        <v>0</v>
      </c>
      <c r="U30" s="46">
        <v>0</v>
      </c>
      <c r="V30" s="47">
        <v>0</v>
      </c>
      <c r="W30" s="47">
        <v>0</v>
      </c>
      <c r="X30" s="47">
        <v>0</v>
      </c>
      <c r="Y30" s="47">
        <v>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</f>
        <v>10305233.2</v>
      </c>
      <c r="AE30" s="21">
        <f>O30+T30-W30-Z30-AB30</f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9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30088368</v>
      </c>
      <c r="L31" s="22"/>
      <c r="M31" s="22"/>
      <c r="N31" s="22">
        <f aca="true" t="shared" si="2" ref="N31:AD31">SUM(N23:N30)</f>
        <v>13049907.11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0</v>
      </c>
      <c r="T31" s="22">
        <f t="shared" si="2"/>
        <v>0</v>
      </c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13049907.11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10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37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11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12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30088368</v>
      </c>
      <c r="L38" s="39"/>
      <c r="M38" s="39"/>
      <c r="N38" s="22">
        <f>SUM(N37,N34,N31,N21)</f>
        <v>13049907.11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0</v>
      </c>
      <c r="T38" s="22">
        <f t="shared" si="5"/>
        <v>0</v>
      </c>
      <c r="U38" s="22">
        <f t="shared" si="5"/>
        <v>0</v>
      </c>
      <c r="V38" s="22">
        <f t="shared" si="5"/>
        <v>0</v>
      </c>
      <c r="W38" s="22">
        <f t="shared" si="5"/>
        <v>0</v>
      </c>
      <c r="X38" s="22">
        <f t="shared" si="5"/>
        <v>0</v>
      </c>
      <c r="Y38" s="22">
        <f t="shared" si="5"/>
        <v>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13049907.11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65</v>
      </c>
      <c r="L42" s="77"/>
      <c r="M42" s="78"/>
      <c r="N42" s="78"/>
      <c r="O42" s="54"/>
      <c r="P42" s="56"/>
      <c r="Q42" s="57" t="s">
        <v>70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2018-02-28T02:09:05Z</cp:lastPrinted>
  <dcterms:created xsi:type="dcterms:W3CDTF">2008-03-31T00:35:18Z</dcterms:created>
  <dcterms:modified xsi:type="dcterms:W3CDTF">2019-06-17T03:57:07Z</dcterms:modified>
  <cp:category/>
  <cp:version/>
  <cp:contentType/>
  <cp:contentStatus/>
</cp:coreProperties>
</file>